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.А\"/>
    </mc:Choice>
  </mc:AlternateContent>
  <bookViews>
    <workbookView xWindow="0" yWindow="0" windowWidth="11385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J196" i="1"/>
</calcChain>
</file>

<file path=xl/sharedStrings.xml><?xml version="1.0" encoding="utf-8"?>
<sst xmlns="http://schemas.openxmlformats.org/spreadsheetml/2006/main" count="247" uniqueCount="78">
  <si>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</si>
  <si>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</si>
  <si>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</si>
  <si>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</si>
  <si>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</si>
  <si>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</si>
  <si>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</si>
  <si>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</si>
  <si>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</si>
  <si>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</si>
  <si>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</si>
  <si>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</si>
  <si>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</si>
  <si>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</si>
  <si>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</si>
  <si>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</si>
  <si>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</si>
  <si>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</si>
  <si>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</si>
  <si>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</si>
  <si>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</si>
  <si>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</si>
  <si>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</si>
  <si>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</si>
  <si>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</si>
  <si>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</si>
  <si>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</si>
  <si>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</si>
  <si>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</si>
  <si>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</si>
  <si>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</si>
  <si>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</si>
  <si>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</si>
  <si>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</si>
  <si>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</si>
  <si>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</si>
  <si>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</si>
  <si>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</si>
  <si>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</si>
  <si>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495 СБР 2013</t>
  </si>
  <si>
    <t>Каша из хлопьев овсянных "Геркулес" жидкая с сахаром с яйцом каша из вареным с сыром</t>
  </si>
  <si>
    <t>266 СБР 2013 300 СБР 2013 15 СБР 2011</t>
  </si>
  <si>
    <t>108 СБР 2013</t>
  </si>
  <si>
    <t>МОАУ "Бердянская СОШ"</t>
  </si>
  <si>
    <t>Согласовано: Директор</t>
  </si>
  <si>
    <t>Е.И. Шарапкова</t>
  </si>
  <si>
    <t>Куриные шарики в соусе с макаронными изделиями отварными</t>
  </si>
  <si>
    <t>Т.Т.К. № 13 516 СБР 2004</t>
  </si>
  <si>
    <t>501 СБР 2013</t>
  </si>
  <si>
    <t>461в1СБР2004 429 СБР 2013</t>
  </si>
  <si>
    <t>493 СБР 2013</t>
  </si>
  <si>
    <t>Котлеты "Школьные" с пюре из гороха с маслом</t>
  </si>
  <si>
    <t>347 СБР 2021 418 СБР 2013</t>
  </si>
  <si>
    <t>494 СБР 2013</t>
  </si>
  <si>
    <t>Тефтели (2 вариант) с макаронными изделиями отварными</t>
  </si>
  <si>
    <t>462в2 СБР 2004 291 СБР 2013</t>
  </si>
  <si>
    <t>Т.Т.К. № 5</t>
  </si>
  <si>
    <t>Каша "Дружба" с печеньем и сыром (порциями)</t>
  </si>
  <si>
    <t>260 СБР 2013 15 СБР 2011 590 СБР 2013</t>
  </si>
  <si>
    <t>Котлета с пюре из гороха</t>
  </si>
  <si>
    <t>381 СБР 2013 417 СБР 2013</t>
  </si>
  <si>
    <t>Котлеты "Школьные" с рисом припущенным</t>
  </si>
  <si>
    <t>347 СБР 2021 415 СБР 2013</t>
  </si>
  <si>
    <t>Тефтели 1 варинт с кашей вязкой (гречневой)</t>
  </si>
  <si>
    <t>461в1СБР2004 510 СБР 2004</t>
  </si>
  <si>
    <t>Т.Т.К. № 3</t>
  </si>
  <si>
    <t xml:space="preserve">Котлеты рубленные из птицы с овощами с макаронными изделиями отварными </t>
  </si>
  <si>
    <t>Т.Т.К. № 7  291 СБР 2013</t>
  </si>
  <si>
    <t>Чай с молоком</t>
  </si>
  <si>
    <t xml:space="preserve">Хлеб пшеничный </t>
  </si>
  <si>
    <t>Кофейный напиток с молоком</t>
  </si>
  <si>
    <t>Чай с сахаром</t>
  </si>
  <si>
    <t>Чай с лимоном</t>
  </si>
  <si>
    <t>Хлеб пшеничный в\с</t>
  </si>
  <si>
    <t>Фруктовый чай с яблоком</t>
  </si>
  <si>
    <t>Хлеб пшеничный</t>
  </si>
  <si>
    <t>Чай апельсиновый</t>
  </si>
  <si>
    <t>Тефтели 1 вариант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</si>
</sst>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NumberFormat="1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54" t="s">
        <v>43</v>
      </c>
      <c r="D1" s="55"/>
      <c r="E1" s="56"/>
      <c r="F1" s="12" t="s">
        <v>16</v>
      </c>
      <c r="G1" s="2" t="s">
        <v>17</v>
      </c>
      <c r="H1" s="57" t="s">
        <v>44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63.75" x14ac:dyDescent="0.25">
      <c r="A6" s="20">
        <v>1</v>
      </c>
      <c r="B6" s="21">
        <v>1</v>
      </c>
      <c r="C6" s="22" t="s">
        <v>20</v>
      </c>
      <c r="D6" s="5" t="s">
        <v>21</v>
      </c>
      <c r="E6" s="6" t="s">
        <v>40</v>
      </c>
      <c r="F6" s="42">
        <v>254</v>
      </c>
      <c r="G6" s="42">
        <v>12.51</v>
      </c>
      <c r="H6" s="42">
        <v>18.13</v>
      </c>
      <c r="I6" s="42">
        <v>23.1</v>
      </c>
      <c r="J6" s="42">
        <v>341.6</v>
      </c>
      <c r="K6" s="43" t="s">
        <v>41</v>
      </c>
      <c r="L6" s="42">
        <v>53.55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25.5" x14ac:dyDescent="0.25">
      <c r="A8" s="23"/>
      <c r="B8" s="15"/>
      <c r="C8" s="11"/>
      <c r="D8" s="7" t="s">
        <v>22</v>
      </c>
      <c r="E8" s="50" t="s">
        <v>68</v>
      </c>
      <c r="F8" s="42">
        <v>200</v>
      </c>
      <c r="G8" s="42">
        <v>1.5</v>
      </c>
      <c r="H8" s="42">
        <v>1.3</v>
      </c>
      <c r="I8" s="42">
        <v>15.9</v>
      </c>
      <c r="J8" s="42">
        <v>81</v>
      </c>
      <c r="K8" s="43" t="s">
        <v>39</v>
      </c>
      <c r="L8" s="42">
        <v>9.82</v>
      </c>
    </row>
    <row r="9" spans="1:12" ht="25.5" x14ac:dyDescent="0.25">
      <c r="A9" s="23"/>
      <c r="B9" s="15"/>
      <c r="C9" s="11"/>
      <c r="D9" s="7" t="s">
        <v>23</v>
      </c>
      <c r="E9" s="50" t="s">
        <v>69</v>
      </c>
      <c r="F9" s="42">
        <v>51</v>
      </c>
      <c r="G9" s="42">
        <v>3.88</v>
      </c>
      <c r="H9" s="42">
        <v>0.41</v>
      </c>
      <c r="I9" s="42">
        <v>25.09</v>
      </c>
      <c r="J9" s="42">
        <v>119.85</v>
      </c>
      <c r="K9" s="43" t="s">
        <v>42</v>
      </c>
      <c r="L9" s="42">
        <v>2.4300000000000002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17.89</v>
      </c>
      <c r="H13" s="19">
        <f t="shared" si="0"/>
        <v>19.84</v>
      </c>
      <c r="I13" s="19">
        <f t="shared" si="0"/>
        <v>64.09</v>
      </c>
      <c r="J13" s="19">
        <f t="shared" si="0"/>
        <v>542.45000000000005</v>
      </c>
      <c r="K13" s="25"/>
      <c r="L13" s="19">
        <f t="shared" ref="L13" si="1">SUM(L6:L12)</f>
        <v>65.8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505</v>
      </c>
      <c r="G24" s="32">
        <f t="shared" ref="G24:J24" si="4">G13+G23</f>
        <v>17.89</v>
      </c>
      <c r="H24" s="32">
        <f t="shared" si="4"/>
        <v>19.84</v>
      </c>
      <c r="I24" s="32">
        <f t="shared" si="4"/>
        <v>64.09</v>
      </c>
      <c r="J24" s="32">
        <f t="shared" si="4"/>
        <v>542.45000000000005</v>
      </c>
      <c r="K24" s="32"/>
      <c r="L24" s="32">
        <f t="shared" ref="L24" si="5">L13+L23</f>
        <v>65.8</v>
      </c>
    </row>
    <row r="25" spans="1:12" ht="45" x14ac:dyDescent="0.25">
      <c r="A25" s="14">
        <v>1</v>
      </c>
      <c r="B25" s="15">
        <v>2</v>
      </c>
      <c r="C25" s="22" t="s">
        <v>20</v>
      </c>
      <c r="D25" s="5" t="s">
        <v>21</v>
      </c>
      <c r="E25" s="6" t="s">
        <v>46</v>
      </c>
      <c r="F25" s="40">
        <v>260</v>
      </c>
      <c r="G25" s="42">
        <v>16.010000000000002</v>
      </c>
      <c r="H25" s="40">
        <v>3.45</v>
      </c>
      <c r="I25" s="40">
        <v>40.86</v>
      </c>
      <c r="J25" s="40">
        <v>262.45</v>
      </c>
      <c r="K25" s="50" t="s">
        <v>47</v>
      </c>
      <c r="L25" s="40">
        <v>45.28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25.5" x14ac:dyDescent="0.25">
      <c r="A27" s="14"/>
      <c r="B27" s="15"/>
      <c r="C27" s="11"/>
      <c r="D27" s="7" t="s">
        <v>22</v>
      </c>
      <c r="E27" s="50" t="s">
        <v>70</v>
      </c>
      <c r="F27" s="42">
        <v>200</v>
      </c>
      <c r="G27" s="42">
        <v>3.2</v>
      </c>
      <c r="H27" s="42">
        <v>2.7</v>
      </c>
      <c r="I27" s="42">
        <v>15.9</v>
      </c>
      <c r="J27" s="42">
        <v>79</v>
      </c>
      <c r="K27" s="43" t="s">
        <v>48</v>
      </c>
      <c r="L27" s="42">
        <v>18.350000000000001</v>
      </c>
    </row>
    <row r="28" spans="1:12" ht="25.5" x14ac:dyDescent="0.25">
      <c r="A28" s="14"/>
      <c r="B28" s="15"/>
      <c r="C28" s="11"/>
      <c r="D28" s="7" t="s">
        <v>23</v>
      </c>
      <c r="E28" s="50" t="s">
        <v>69</v>
      </c>
      <c r="F28" s="42">
        <v>45</v>
      </c>
      <c r="G28" s="42">
        <v>3.42</v>
      </c>
      <c r="H28" s="42">
        <v>0.36</v>
      </c>
      <c r="I28" s="42">
        <v>22.14</v>
      </c>
      <c r="J28" s="42">
        <v>135.75</v>
      </c>
      <c r="K28" s="43" t="s">
        <v>42</v>
      </c>
      <c r="L28" s="42">
        <v>2.17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22.630000000000003</v>
      </c>
      <c r="H32" s="19">
        <f t="shared" ref="H32" si="7">SUM(H25:H31)</f>
        <v>6.5100000000000007</v>
      </c>
      <c r="I32" s="19">
        <f t="shared" ref="I32" si="8">SUM(I25:I31)</f>
        <v>78.900000000000006</v>
      </c>
      <c r="J32" s="19">
        <f t="shared" ref="J32:L32" si="9">SUM(J25:J31)</f>
        <v>477.2</v>
      </c>
      <c r="K32" s="25"/>
      <c r="L32" s="19">
        <f t="shared" si="9"/>
        <v>65.8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505</v>
      </c>
      <c r="G43" s="32">
        <f t="shared" ref="G43" si="14">G32+G42</f>
        <v>22.630000000000003</v>
      </c>
      <c r="H43" s="32">
        <f t="shared" ref="H43" si="15">H32+H42</f>
        <v>6.5100000000000007</v>
      </c>
      <c r="I43" s="32">
        <f t="shared" ref="I43" si="16">I32+I42</f>
        <v>78.900000000000006</v>
      </c>
      <c r="J43" s="32">
        <f t="shared" ref="J43:L43" si="17">J32+J42</f>
        <v>477.2</v>
      </c>
      <c r="K43" s="32"/>
      <c r="L43" s="32">
        <f t="shared" si="17"/>
        <v>65.8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2">
        <v>255</v>
      </c>
      <c r="G44" s="42">
        <v>13.72</v>
      </c>
      <c r="H44" s="42">
        <v>19.649999999999999</v>
      </c>
      <c r="I44" s="42">
        <v>34.549999999999997</v>
      </c>
      <c r="J44" s="42">
        <v>377.3</v>
      </c>
      <c r="K44" s="43" t="s">
        <v>49</v>
      </c>
      <c r="L44" s="42">
        <v>59.6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25.5" x14ac:dyDescent="0.25">
      <c r="A46" s="23"/>
      <c r="B46" s="15"/>
      <c r="C46" s="11"/>
      <c r="D46" s="7" t="s">
        <v>22</v>
      </c>
      <c r="E46" s="50" t="s">
        <v>71</v>
      </c>
      <c r="F46" s="42">
        <v>200</v>
      </c>
      <c r="G46" s="42">
        <v>0.1</v>
      </c>
      <c r="H46" s="42">
        <v>0</v>
      </c>
      <c r="I46" s="42">
        <v>15</v>
      </c>
      <c r="J46" s="42">
        <v>60</v>
      </c>
      <c r="K46" s="43" t="s">
        <v>50</v>
      </c>
      <c r="L46" s="42">
        <v>3.29</v>
      </c>
    </row>
    <row r="47" spans="1:12" ht="25.5" x14ac:dyDescent="0.25">
      <c r="A47" s="23"/>
      <c r="B47" s="15"/>
      <c r="C47" s="11"/>
      <c r="D47" s="7" t="s">
        <v>23</v>
      </c>
      <c r="E47" s="50" t="s">
        <v>69</v>
      </c>
      <c r="F47" s="42">
        <v>60</v>
      </c>
      <c r="G47" s="42">
        <v>4.5599999999999996</v>
      </c>
      <c r="H47" s="42">
        <v>0.48</v>
      </c>
      <c r="I47" s="42">
        <v>29.52</v>
      </c>
      <c r="J47" s="42">
        <v>141</v>
      </c>
      <c r="K47" s="43" t="s">
        <v>42</v>
      </c>
      <c r="L47" s="42">
        <v>2.91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18.38</v>
      </c>
      <c r="H51" s="19">
        <f t="shared" ref="H51" si="19">SUM(H44:H50)</f>
        <v>20.13</v>
      </c>
      <c r="I51" s="19">
        <f t="shared" ref="I51" si="20">SUM(I44:I50)</f>
        <v>79.069999999999993</v>
      </c>
      <c r="J51" s="19">
        <f t="shared" ref="J51:L51" si="21">SUM(J44:J50)</f>
        <v>578.29999999999995</v>
      </c>
      <c r="K51" s="25"/>
      <c r="L51" s="19">
        <f t="shared" si="21"/>
        <v>65.8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515</v>
      </c>
      <c r="G62" s="32">
        <f t="shared" ref="G62" si="26">G51+G61</f>
        <v>18.38</v>
      </c>
      <c r="H62" s="32">
        <f t="shared" ref="H62" si="27">H51+H61</f>
        <v>20.13</v>
      </c>
      <c r="I62" s="32">
        <f t="shared" ref="I62" si="28">I51+I61</f>
        <v>79.069999999999993</v>
      </c>
      <c r="J62" s="32">
        <f t="shared" ref="J62:L62" si="29">J51+J61</f>
        <v>578.29999999999995</v>
      </c>
      <c r="K62" s="32"/>
      <c r="L62" s="32">
        <f t="shared" si="29"/>
        <v>65.8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6" t="s">
        <v>51</v>
      </c>
      <c r="F63" s="42">
        <v>245</v>
      </c>
      <c r="G63" s="42">
        <v>26.68</v>
      </c>
      <c r="H63" s="42">
        <v>12.4</v>
      </c>
      <c r="I63" s="42">
        <v>42.83</v>
      </c>
      <c r="J63" s="42">
        <v>374.2</v>
      </c>
      <c r="K63" s="43" t="s">
        <v>52</v>
      </c>
      <c r="L63" s="42">
        <v>57.5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25.5" x14ac:dyDescent="0.25">
      <c r="A65" s="23"/>
      <c r="B65" s="15"/>
      <c r="C65" s="11"/>
      <c r="D65" s="7" t="s">
        <v>22</v>
      </c>
      <c r="E65" s="50" t="s">
        <v>72</v>
      </c>
      <c r="F65" s="42">
        <v>200</v>
      </c>
      <c r="G65" s="42">
        <v>0.1</v>
      </c>
      <c r="H65" s="42">
        <v>0</v>
      </c>
      <c r="I65" s="42">
        <v>15.2</v>
      </c>
      <c r="J65" s="42">
        <v>61</v>
      </c>
      <c r="K65" s="43" t="s">
        <v>53</v>
      </c>
      <c r="L65" s="42">
        <v>5.4</v>
      </c>
    </row>
    <row r="66" spans="1:12" ht="25.5" x14ac:dyDescent="0.25">
      <c r="A66" s="23"/>
      <c r="B66" s="15"/>
      <c r="C66" s="11"/>
      <c r="D66" s="7" t="s">
        <v>23</v>
      </c>
      <c r="E66" s="50" t="s">
        <v>73</v>
      </c>
      <c r="F66" s="42">
        <v>60</v>
      </c>
      <c r="G66" s="42">
        <v>4.5599999999999996</v>
      </c>
      <c r="H66" s="42">
        <v>0.48</v>
      </c>
      <c r="I66" s="42">
        <v>29.52</v>
      </c>
      <c r="J66" s="42">
        <v>141</v>
      </c>
      <c r="K66" s="43" t="s">
        <v>42</v>
      </c>
      <c r="L66" s="42">
        <v>2.9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31.34</v>
      </c>
      <c r="H70" s="19">
        <f t="shared" ref="H70" si="31">SUM(H63:H69)</f>
        <v>12.88</v>
      </c>
      <c r="I70" s="19">
        <f t="shared" ref="I70" si="32">SUM(I63:I69)</f>
        <v>87.55</v>
      </c>
      <c r="J70" s="19">
        <f t="shared" ref="J70:L70" si="33">SUM(J63:J69)</f>
        <v>576.20000000000005</v>
      </c>
      <c r="K70" s="25"/>
      <c r="L70" s="19">
        <f t="shared" si="33"/>
        <v>65.8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505</v>
      </c>
      <c r="G81" s="32">
        <f t="shared" ref="G81" si="38">G70+G80</f>
        <v>31.34</v>
      </c>
      <c r="H81" s="32">
        <f t="shared" ref="H81" si="39">H70+H80</f>
        <v>12.88</v>
      </c>
      <c r="I81" s="32">
        <f t="shared" ref="I81" si="40">I70+I80</f>
        <v>87.55</v>
      </c>
      <c r="J81" s="32">
        <f t="shared" ref="J81:L81" si="41">J70+J80</f>
        <v>576.20000000000005</v>
      </c>
      <c r="K81" s="32"/>
      <c r="L81" s="32">
        <f t="shared" si="41"/>
        <v>65.8</v>
      </c>
    </row>
    <row r="82" spans="1:12" ht="51" x14ac:dyDescent="0.25">
      <c r="A82" s="20">
        <v>1</v>
      </c>
      <c r="B82" s="21">
        <v>5</v>
      </c>
      <c r="C82" s="22" t="s">
        <v>20</v>
      </c>
      <c r="D82" s="5" t="s">
        <v>21</v>
      </c>
      <c r="E82" s="6" t="s">
        <v>54</v>
      </c>
      <c r="F82" s="42">
        <v>250</v>
      </c>
      <c r="G82" s="42">
        <v>15.21</v>
      </c>
      <c r="H82" s="42">
        <v>14.23</v>
      </c>
      <c r="I82" s="42">
        <v>38.44</v>
      </c>
      <c r="J82" s="42">
        <v>341.14</v>
      </c>
      <c r="K82" s="43" t="s">
        <v>55</v>
      </c>
      <c r="L82" s="42">
        <v>58.27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74</v>
      </c>
      <c r="F84" s="42">
        <v>200</v>
      </c>
      <c r="G84" s="42">
        <v>0.2</v>
      </c>
      <c r="H84" s="42">
        <v>0</v>
      </c>
      <c r="I84" s="42">
        <v>25</v>
      </c>
      <c r="J84" s="42">
        <v>85</v>
      </c>
      <c r="K84" s="43" t="s">
        <v>56</v>
      </c>
      <c r="L84" s="42">
        <v>4.93</v>
      </c>
    </row>
    <row r="85" spans="1:12" ht="25.5" x14ac:dyDescent="0.25">
      <c r="A85" s="23"/>
      <c r="B85" s="15"/>
      <c r="C85" s="11"/>
      <c r="D85" s="7" t="s">
        <v>23</v>
      </c>
      <c r="E85" s="50" t="s">
        <v>69</v>
      </c>
      <c r="F85" s="42">
        <v>54</v>
      </c>
      <c r="G85" s="42">
        <v>4.0999999999999996</v>
      </c>
      <c r="H85" s="42">
        <v>0.43</v>
      </c>
      <c r="I85" s="42">
        <v>26.57</v>
      </c>
      <c r="J85" s="42">
        <v>126.9</v>
      </c>
      <c r="K85" s="43" t="s">
        <v>42</v>
      </c>
      <c r="L85" s="42">
        <v>2.6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504</v>
      </c>
      <c r="G89" s="19">
        <f t="shared" ref="G89" si="42">SUM(G82:G88)</f>
        <v>19.509999999999998</v>
      </c>
      <c r="H89" s="19">
        <f t="shared" ref="H89" si="43">SUM(H82:H88)</f>
        <v>14.66</v>
      </c>
      <c r="I89" s="19">
        <f t="shared" ref="I89" si="44">SUM(I82:I88)</f>
        <v>90.009999999999991</v>
      </c>
      <c r="J89" s="19">
        <f t="shared" ref="J89:L89" si="45">SUM(J82:J88)</f>
        <v>553.04</v>
      </c>
      <c r="K89" s="25"/>
      <c r="L89" s="19">
        <f t="shared" si="45"/>
        <v>65.8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504</v>
      </c>
      <c r="G100" s="32">
        <f t="shared" ref="G100" si="50">G89+G99</f>
        <v>19.509999999999998</v>
      </c>
      <c r="H100" s="32">
        <f t="shared" ref="H100" si="51">H89+H99</f>
        <v>14.66</v>
      </c>
      <c r="I100" s="32">
        <f t="shared" ref="I100" si="52">I89+I99</f>
        <v>90.009999999999991</v>
      </c>
      <c r="J100" s="32">
        <f t="shared" ref="J100:L100" si="53">J89+J99</f>
        <v>553.04</v>
      </c>
      <c r="K100" s="32"/>
      <c r="L100" s="32">
        <f t="shared" si="53"/>
        <v>65.8</v>
      </c>
    </row>
    <row r="101" spans="1:12" ht="63.75" x14ac:dyDescent="0.25">
      <c r="A101" s="20">
        <v>2</v>
      </c>
      <c r="B101" s="21">
        <v>1</v>
      </c>
      <c r="C101" s="22" t="s">
        <v>20</v>
      </c>
      <c r="D101" s="5" t="s">
        <v>21</v>
      </c>
      <c r="E101" s="6" t="s">
        <v>57</v>
      </c>
      <c r="F101" s="42">
        <v>245</v>
      </c>
      <c r="G101" s="42">
        <v>10.99</v>
      </c>
      <c r="H101" s="42">
        <v>19.04</v>
      </c>
      <c r="I101" s="42">
        <v>22.34</v>
      </c>
      <c r="J101" s="42">
        <v>365.4</v>
      </c>
      <c r="K101" s="43" t="s">
        <v>58</v>
      </c>
      <c r="L101" s="42">
        <v>53.36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25.5" x14ac:dyDescent="0.25">
      <c r="A103" s="23"/>
      <c r="B103" s="15"/>
      <c r="C103" s="11"/>
      <c r="D103" s="7" t="s">
        <v>22</v>
      </c>
      <c r="E103" s="50" t="s">
        <v>68</v>
      </c>
      <c r="F103" s="42">
        <v>200</v>
      </c>
      <c r="G103" s="42">
        <v>1.5</v>
      </c>
      <c r="H103" s="42">
        <v>1.3</v>
      </c>
      <c r="I103" s="42">
        <v>15.9</v>
      </c>
      <c r="J103" s="42">
        <v>81</v>
      </c>
      <c r="K103" s="43" t="s">
        <v>39</v>
      </c>
      <c r="L103" s="42">
        <v>9.77</v>
      </c>
    </row>
    <row r="104" spans="1:12" ht="25.5" x14ac:dyDescent="0.25">
      <c r="A104" s="23"/>
      <c r="B104" s="15"/>
      <c r="C104" s="11"/>
      <c r="D104" s="7" t="s">
        <v>23</v>
      </c>
      <c r="E104" s="50" t="s">
        <v>75</v>
      </c>
      <c r="F104" s="42">
        <v>56</v>
      </c>
      <c r="G104" s="42">
        <v>4.26</v>
      </c>
      <c r="H104" s="42">
        <v>0.45</v>
      </c>
      <c r="I104" s="42">
        <v>27.55</v>
      </c>
      <c r="J104" s="42">
        <v>131.6</v>
      </c>
      <c r="K104" s="43" t="s">
        <v>42</v>
      </c>
      <c r="L104" s="42">
        <v>2.67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501</v>
      </c>
      <c r="G108" s="19">
        <f t="shared" ref="G108:J108" si="54">SUM(G101:G107)</f>
        <v>16.75</v>
      </c>
      <c r="H108" s="19">
        <f t="shared" si="54"/>
        <v>20.79</v>
      </c>
      <c r="I108" s="19">
        <f t="shared" si="54"/>
        <v>65.790000000000006</v>
      </c>
      <c r="J108" s="19">
        <f t="shared" si="54"/>
        <v>578</v>
      </c>
      <c r="K108" s="25"/>
      <c r="L108" s="19">
        <f t="shared" ref="L108" si="55">SUM(L101:L107)</f>
        <v>65.8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501</v>
      </c>
      <c r="G119" s="32">
        <f t="shared" ref="G119" si="58">G108+G118</f>
        <v>16.75</v>
      </c>
      <c r="H119" s="32">
        <f t="shared" ref="H119" si="59">H108+H118</f>
        <v>20.79</v>
      </c>
      <c r="I119" s="32">
        <f t="shared" ref="I119" si="60">I108+I118</f>
        <v>65.790000000000006</v>
      </c>
      <c r="J119" s="32">
        <f t="shared" ref="J119:L119" si="61">J108+J118</f>
        <v>578</v>
      </c>
      <c r="K119" s="32"/>
      <c r="L119" s="32">
        <f t="shared" si="61"/>
        <v>65.8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6" t="s">
        <v>59</v>
      </c>
      <c r="F120" s="42">
        <v>235</v>
      </c>
      <c r="G120" s="42">
        <v>28.93</v>
      </c>
      <c r="H120" s="42">
        <v>14.66</v>
      </c>
      <c r="I120" s="42">
        <v>41.6</v>
      </c>
      <c r="J120" s="42">
        <v>400.5</v>
      </c>
      <c r="K120" s="43" t="s">
        <v>60</v>
      </c>
      <c r="L120" s="42">
        <v>59.34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25.5" x14ac:dyDescent="0.25">
      <c r="A122" s="14"/>
      <c r="B122" s="15"/>
      <c r="C122" s="11"/>
      <c r="D122" s="7" t="s">
        <v>22</v>
      </c>
      <c r="E122" s="50" t="s">
        <v>71</v>
      </c>
      <c r="F122" s="42">
        <v>200</v>
      </c>
      <c r="G122" s="42">
        <v>0.1</v>
      </c>
      <c r="H122" s="42">
        <v>0</v>
      </c>
      <c r="I122" s="42">
        <v>15</v>
      </c>
      <c r="J122" s="42">
        <v>60</v>
      </c>
      <c r="K122" s="43" t="s">
        <v>50</v>
      </c>
      <c r="L122" s="42">
        <v>3.29</v>
      </c>
    </row>
    <row r="123" spans="1:12" ht="25.5" x14ac:dyDescent="0.25">
      <c r="A123" s="14"/>
      <c r="B123" s="15"/>
      <c r="C123" s="11"/>
      <c r="D123" s="7" t="s">
        <v>23</v>
      </c>
      <c r="E123" s="50" t="s">
        <v>69</v>
      </c>
      <c r="F123" s="42">
        <v>66</v>
      </c>
      <c r="G123" s="42">
        <v>5.0199999999999996</v>
      </c>
      <c r="H123" s="42">
        <v>0.53</v>
      </c>
      <c r="I123" s="42">
        <v>32.47</v>
      </c>
      <c r="J123" s="42">
        <v>155.1</v>
      </c>
      <c r="K123" s="43" t="s">
        <v>42</v>
      </c>
      <c r="L123" s="42">
        <v>3.17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501</v>
      </c>
      <c r="G127" s="19">
        <f t="shared" ref="G127:J127" si="62">SUM(G120:G126)</f>
        <v>34.049999999999997</v>
      </c>
      <c r="H127" s="19">
        <f t="shared" si="62"/>
        <v>15.19</v>
      </c>
      <c r="I127" s="19">
        <f t="shared" si="62"/>
        <v>89.07</v>
      </c>
      <c r="J127" s="19">
        <f t="shared" si="62"/>
        <v>615.6</v>
      </c>
      <c r="K127" s="25"/>
      <c r="L127" s="19">
        <f t="shared" ref="L127" si="63">SUM(L120:L126)</f>
        <v>65.8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501</v>
      </c>
      <c r="G138" s="32">
        <f t="shared" ref="G138" si="66">G127+G137</f>
        <v>34.049999999999997</v>
      </c>
      <c r="H138" s="32">
        <f t="shared" ref="H138" si="67">H127+H137</f>
        <v>15.19</v>
      </c>
      <c r="I138" s="32">
        <f t="shared" ref="I138" si="68">I127+I137</f>
        <v>89.07</v>
      </c>
      <c r="J138" s="32">
        <f t="shared" ref="J138:L138" si="69">J127+J137</f>
        <v>615.6</v>
      </c>
      <c r="K138" s="32"/>
      <c r="L138" s="32">
        <f t="shared" si="69"/>
        <v>65.8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6" t="s">
        <v>61</v>
      </c>
      <c r="F139" s="42">
        <v>250</v>
      </c>
      <c r="G139" s="42">
        <v>12.37</v>
      </c>
      <c r="H139" s="42">
        <v>13.5</v>
      </c>
      <c r="I139" s="42">
        <v>49.85</v>
      </c>
      <c r="J139" s="42">
        <v>370.5</v>
      </c>
      <c r="K139" s="43" t="s">
        <v>62</v>
      </c>
      <c r="L139" s="42">
        <v>58.23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25.5" x14ac:dyDescent="0.25">
      <c r="A141" s="23"/>
      <c r="B141" s="15"/>
      <c r="C141" s="11"/>
      <c r="D141" s="7" t="s">
        <v>22</v>
      </c>
      <c r="E141" s="50" t="s">
        <v>72</v>
      </c>
      <c r="F141" s="42">
        <v>200</v>
      </c>
      <c r="G141" s="42">
        <v>0.1</v>
      </c>
      <c r="H141" s="42">
        <v>0</v>
      </c>
      <c r="I141" s="42">
        <v>15.2</v>
      </c>
      <c r="J141" s="42">
        <v>61</v>
      </c>
      <c r="K141" s="43" t="s">
        <v>53</v>
      </c>
      <c r="L141" s="42">
        <v>5.24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69</v>
      </c>
      <c r="F142" s="42">
        <v>50</v>
      </c>
      <c r="G142" s="42">
        <v>3.8</v>
      </c>
      <c r="H142" s="42">
        <v>0.4</v>
      </c>
      <c r="I142" s="42">
        <v>24.6</v>
      </c>
      <c r="J142" s="42">
        <v>117.5</v>
      </c>
      <c r="K142" s="43" t="s">
        <v>42</v>
      </c>
      <c r="L142" s="42">
        <v>2.33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16.27</v>
      </c>
      <c r="H146" s="19">
        <f t="shared" si="70"/>
        <v>13.9</v>
      </c>
      <c r="I146" s="19">
        <f t="shared" si="70"/>
        <v>89.65</v>
      </c>
      <c r="J146" s="19">
        <f t="shared" si="70"/>
        <v>549</v>
      </c>
      <c r="K146" s="25"/>
      <c r="L146" s="19">
        <f t="shared" ref="L146" si="71">SUM(L139:L145)</f>
        <v>65.8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16.27</v>
      </c>
      <c r="H157" s="32">
        <f t="shared" ref="H157" si="75">H146+H156</f>
        <v>13.9</v>
      </c>
      <c r="I157" s="32">
        <f t="shared" ref="I157" si="76">I146+I156</f>
        <v>89.65</v>
      </c>
      <c r="J157" s="32">
        <f t="shared" ref="J157:L157" si="77">J146+J156</f>
        <v>549</v>
      </c>
      <c r="K157" s="32"/>
      <c r="L157" s="32">
        <f t="shared" si="77"/>
        <v>65.8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6" t="s">
        <v>63</v>
      </c>
      <c r="F158" s="42">
        <v>250</v>
      </c>
      <c r="G158" s="42">
        <v>16.5</v>
      </c>
      <c r="H158" s="42">
        <v>20.95</v>
      </c>
      <c r="I158" s="42">
        <v>33.85</v>
      </c>
      <c r="J158" s="42">
        <v>397.85</v>
      </c>
      <c r="K158" s="43" t="s">
        <v>64</v>
      </c>
      <c r="L158" s="42">
        <v>54.55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76</v>
      </c>
      <c r="F160" s="42">
        <v>200</v>
      </c>
      <c r="G160" s="42">
        <v>0</v>
      </c>
      <c r="H160" s="42">
        <v>0</v>
      </c>
      <c r="I160" s="42">
        <v>19.95</v>
      </c>
      <c r="J160" s="42">
        <v>74.73</v>
      </c>
      <c r="K160" s="43" t="s">
        <v>65</v>
      </c>
      <c r="L160" s="42">
        <v>8.82</v>
      </c>
    </row>
    <row r="161" spans="1:12" ht="25.5" x14ac:dyDescent="0.25">
      <c r="A161" s="23"/>
      <c r="B161" s="15"/>
      <c r="C161" s="11"/>
      <c r="D161" s="7" t="s">
        <v>23</v>
      </c>
      <c r="E161" s="50" t="s">
        <v>75</v>
      </c>
      <c r="F161" s="42">
        <v>51</v>
      </c>
      <c r="G161" s="42">
        <v>3.88</v>
      </c>
      <c r="H161" s="42">
        <v>0.41</v>
      </c>
      <c r="I161" s="42">
        <v>25.09</v>
      </c>
      <c r="J161" s="42">
        <v>119.85</v>
      </c>
      <c r="K161" s="43" t="s">
        <v>42</v>
      </c>
      <c r="L161" s="42">
        <v>2.4300000000000002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501</v>
      </c>
      <c r="G165" s="19">
        <f t="shared" ref="G165:J165" si="78">SUM(G158:G164)</f>
        <v>20.38</v>
      </c>
      <c r="H165" s="19">
        <f t="shared" si="78"/>
        <v>21.36</v>
      </c>
      <c r="I165" s="19">
        <f t="shared" si="78"/>
        <v>78.89</v>
      </c>
      <c r="J165" s="19">
        <f t="shared" si="78"/>
        <v>592.43000000000006</v>
      </c>
      <c r="K165" s="25"/>
      <c r="L165" s="19">
        <f t="shared" ref="L165" si="79">SUM(L158:L164)</f>
        <v>65.8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501</v>
      </c>
      <c r="G176" s="32">
        <f t="shared" ref="G176" si="82">G165+G175</f>
        <v>20.38</v>
      </c>
      <c r="H176" s="32">
        <f t="shared" ref="H176" si="83">H165+H175</f>
        <v>21.36</v>
      </c>
      <c r="I176" s="32">
        <f t="shared" ref="I176" si="84">I165+I175</f>
        <v>78.89</v>
      </c>
      <c r="J176" s="32">
        <f t="shared" ref="J176:L176" si="85">J165+J175</f>
        <v>592.43000000000006</v>
      </c>
      <c r="K176" s="32"/>
      <c r="L176" s="32">
        <f t="shared" si="85"/>
        <v>65.8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6" t="s">
        <v>66</v>
      </c>
      <c r="F177" s="42">
        <v>270</v>
      </c>
      <c r="G177" s="42">
        <v>15.59</v>
      </c>
      <c r="H177" s="42">
        <v>9.25</v>
      </c>
      <c r="I177" s="42">
        <v>44.92</v>
      </c>
      <c r="J177" s="42">
        <v>320.5</v>
      </c>
      <c r="K177" s="43" t="s">
        <v>67</v>
      </c>
      <c r="L177" s="42">
        <v>58.09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74</v>
      </c>
      <c r="F179" s="42">
        <v>200</v>
      </c>
      <c r="G179" s="42">
        <v>0.2</v>
      </c>
      <c r="H179" s="42">
        <v>0</v>
      </c>
      <c r="I179" s="42">
        <v>25</v>
      </c>
      <c r="J179" s="42">
        <v>85</v>
      </c>
      <c r="K179" s="43" t="s">
        <v>56</v>
      </c>
      <c r="L179" s="42">
        <v>4.92</v>
      </c>
    </row>
    <row r="180" spans="1:12" ht="25.5" x14ac:dyDescent="0.25">
      <c r="A180" s="23"/>
      <c r="B180" s="15"/>
      <c r="C180" s="11"/>
      <c r="D180" s="7" t="s">
        <v>23</v>
      </c>
      <c r="E180" s="50" t="s">
        <v>69</v>
      </c>
      <c r="F180" s="42">
        <v>58</v>
      </c>
      <c r="G180" s="42">
        <v>4.41</v>
      </c>
      <c r="H180" s="42">
        <v>0.46</v>
      </c>
      <c r="I180" s="42">
        <v>28.54</v>
      </c>
      <c r="J180" s="42">
        <v>136.30000000000001</v>
      </c>
      <c r="K180" s="43" t="s">
        <v>42</v>
      </c>
      <c r="L180" s="42">
        <v>2.79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528</v>
      </c>
      <c r="G184" s="19">
        <f t="shared" ref="G184:J184" si="86">SUM(G177:G183)</f>
        <v>20.2</v>
      </c>
      <c r="H184" s="19">
        <f t="shared" si="86"/>
        <v>9.7100000000000009</v>
      </c>
      <c r="I184" s="19">
        <f t="shared" si="86"/>
        <v>98.460000000000008</v>
      </c>
      <c r="J184" s="19">
        <f t="shared" si="86"/>
        <v>541.79999999999995</v>
      </c>
      <c r="K184" s="25"/>
      <c r="L184" s="19">
        <f t="shared" ref="L184" si="87">SUM(L177:L183)</f>
        <v>65.800000000000011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528</v>
      </c>
      <c r="G195" s="32">
        <f t="shared" ref="G195" si="90">G184+G194</f>
        <v>20.2</v>
      </c>
      <c r="H195" s="32">
        <f t="shared" ref="H195" si="91">H184+H194</f>
        <v>9.7100000000000009</v>
      </c>
      <c r="I195" s="32">
        <f t="shared" ref="I195" si="92">I184+I194</f>
        <v>98.460000000000008</v>
      </c>
      <c r="J195" s="32">
        <f t="shared" ref="J195:L195" si="93">J184+J194</f>
        <v>541.79999999999995</v>
      </c>
      <c r="K195" s="32"/>
      <c r="L195" s="32">
        <f t="shared" si="93"/>
        <v>65.800000000000011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21.740000000000002</v>
      </c>
      <c r="H196" s="34">
        <f t="shared" si="94"/>
        <v>15.497</v>
      </c>
      <c r="I196" s="34">
        <f t="shared" si="94"/>
        <v>82.147999999999996</v>
      </c>
      <c r="J196" s="34">
        <f t="shared" si="94"/>
        <v>560.40200000000004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2023-10-20T04:59:50Z</dcterms:modified>
</cp:coreProperties>
</file>